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<sst xmlns="http://schemas.openxmlformats.org/spreadsheetml/2006/main" count="29" uniqueCount="29">
  <si>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</si>
  <si>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CPI200</t>
  </si>
  <si>
    <t xml:space="preserve">m</t>
  </si>
  <si>
    <t xml:space="preserve">Saneamento de cabeça de estaca de betão armado.</t>
  </si>
  <si>
    <r>
      <rPr>
        <sz val="8.25"/>
        <color rgb="FF000000"/>
        <rFont val="Arial"/>
        <family val="2"/>
      </rPr>
      <t xml:space="preserve">Saneamento de cabeça de estaca de betão armado, de 35 cm de diâmetro, através do picagem do betão da cabeça da estaca que não reúne as características mecânicas necessárias, com compressor com martelo pneumático, e carga dos escombros procedentes do descabeçamento para camião ou contentor.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</si>
  <si>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</si>
  <si>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</si>
  <si>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</si>
  <si>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</si>
  <si>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</si>
  <si>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</si>
  <si>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mq05pdm010c</t>
  </si>
  <si>
    <t xml:space="preserve">h</t>
  </si>
  <si>
    <t xml:space="preserve">Compressor portátil eléctrico 9 m³/min de caudal.</t>
  </si>
  <si>
    <t xml:space="preserve">mq05mai030</t>
  </si>
  <si>
    <t xml:space="preserve">h</t>
  </si>
  <si>
    <t xml:space="preserve">Martelo pneumático.</t>
  </si>
  <si>
    <t xml:space="preserve">mq01exn010i</t>
  </si>
  <si>
    <t xml:space="preserve">h</t>
  </si>
  <si>
    <t xml:space="preserve">Miniretroescavadora sobre pneus, de 37,5 kW.</t>
  </si>
  <si>
    <t xml:space="preserve">mo112</t>
  </si>
  <si>
    <t xml:space="preserve">h</t>
  </si>
  <si>
    <t xml:space="preserve">Operário especializado construção.</t>
  </si>
  <si>
    <t xml:space="preserve">mo113</t>
  </si>
  <si>
    <t xml:space="preserve">h</t>
  </si>
  <si>
    <t xml:space="preserve">Operário não qualificado construção.</t>
  </si>
  <si>
    <t xml:space="preserve">%</t>
  </si>
  <si>
    <t xml:space="preserve">Custos directos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</si>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</sst>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14" customWidth="1"/>
    <col min="4" max="4" width="10.54" customWidth="1"/>
    <col min="5" max="5" width="47.94" customWidth="1"/>
    <col min="6" max="6" width="12.92" customWidth="1"/>
    <col min="7" max="7" width="19.38" customWidth="1"/>
    <col min="8" max="8" width="17.5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0.209</v>
      </c>
      <c r="G9" s="13">
        <v>13.73</v>
      </c>
      <c r="H9" s="13">
        <f ca="1">ROUND(INDIRECT(ADDRESS(ROW()+(0), COLUMN()+(-2), 1))*INDIRECT(ADDRESS(ROW()+(0), COLUMN()+(-1), 1)), 2)</f>
        <v>2.87</v>
      </c>
    </row>
    <row r="10" spans="1:8" ht="13.50" thickBot="1" customHeight="1">
      <c r="A10" s="14" t="s">
        <v>14</v>
      </c>
      <c r="B10" s="14"/>
      <c r="C10" s="14"/>
      <c r="D10" s="15" t="s">
        <v>15</v>
      </c>
      <c r="E10" s="14" t="s">
        <v>16</v>
      </c>
      <c r="F10" s="16">
        <v>0.418</v>
      </c>
      <c r="G10" s="17">
        <v>4.57</v>
      </c>
      <c r="H10" s="17">
        <f ca="1">ROUND(INDIRECT(ADDRESS(ROW()+(0), COLUMN()+(-2), 1))*INDIRECT(ADDRESS(ROW()+(0), COLUMN()+(-1), 1)), 2)</f>
        <v>1.91</v>
      </c>
    </row>
    <row r="11" spans="1:8" ht="13.50" thickBot="1" customHeight="1">
      <c r="A11" s="14" t="s">
        <v>17</v>
      </c>
      <c r="B11" s="14"/>
      <c r="C11" s="14"/>
      <c r="D11" s="15" t="s">
        <v>18</v>
      </c>
      <c r="E11" s="14" t="s">
        <v>19</v>
      </c>
      <c r="F11" s="16">
        <v>0.006</v>
      </c>
      <c r="G11" s="17">
        <v>51.18</v>
      </c>
      <c r="H11" s="17">
        <f ca="1">ROUND(INDIRECT(ADDRESS(ROW()+(0), COLUMN()+(-2), 1))*INDIRECT(ADDRESS(ROW()+(0), COLUMN()+(-1), 1)), 2)</f>
        <v>0.31</v>
      </c>
    </row>
    <row r="12" spans="1:8" ht="13.50" thickBot="1" customHeight="1">
      <c r="A12" s="14" t="s">
        <v>20</v>
      </c>
      <c r="B12" s="14"/>
      <c r="C12" s="14"/>
      <c r="D12" s="15" t="s">
        <v>21</v>
      </c>
      <c r="E12" s="14" t="s">
        <v>22</v>
      </c>
      <c r="F12" s="16">
        <v>0.528</v>
      </c>
      <c r="G12" s="17">
        <v>23.86</v>
      </c>
      <c r="H12" s="17">
        <f ca="1">ROUND(INDIRECT(ADDRESS(ROW()+(0), COLUMN()+(-2), 1))*INDIRECT(ADDRESS(ROW()+(0), COLUMN()+(-1), 1)), 2)</f>
        <v>12.6</v>
      </c>
    </row>
    <row r="13" spans="1:8" ht="13.50" thickBot="1" customHeight="1">
      <c r="A13" s="14" t="s">
        <v>23</v>
      </c>
      <c r="B13" s="14"/>
      <c r="C13" s="14"/>
      <c r="D13" s="18" t="s">
        <v>24</v>
      </c>
      <c r="E13" s="19" t="s">
        <v>25</v>
      </c>
      <c r="F13" s="20">
        <v>0.138</v>
      </c>
      <c r="G13" s="21">
        <v>23.29</v>
      </c>
      <c r="H13" s="21">
        <f ca="1">ROUND(INDIRECT(ADDRESS(ROW()+(0), COLUMN()+(-2), 1))*INDIRECT(ADDRESS(ROW()+(0), COLUMN()+(-1), 1)), 2)</f>
        <v>3.21</v>
      </c>
    </row>
    <row r="14" spans="1:8" ht="13.50" thickBot="1" customHeight="1">
      <c r="A14" s="19"/>
      <c r="B14" s="19"/>
      <c r="C14" s="19"/>
      <c r="D14" s="22" t="s">
        <v>26</v>
      </c>
      <c r="E14" s="5" t="s">
        <v>27</v>
      </c>
      <c r="F14" s="23">
        <v>2</v>
      </c>
      <c r="G14" s="24">
        <f ca="1">ROUND(SUM(INDIRECT(ADDRESS(ROW()+(-1), COLUMN()+(1), 1)),INDIRECT(ADDRESS(ROW()+(-2), COLUMN()+(1), 1)),INDIRECT(ADDRESS(ROW()+(-3), COLUMN()+(1), 1)),INDIRECT(ADDRESS(ROW()+(-4), COLUMN()+(1), 1)),INDIRECT(ADDRESS(ROW()+(-5), COLUMN()+(1), 1))), 2)</f>
        <v>20.9</v>
      </c>
      <c r="H14" s="24">
        <f ca="1">ROUND(INDIRECT(ADDRESS(ROW()+(0), COLUMN()+(-2), 1))*INDIRECT(ADDRESS(ROW()+(0), COLUMN()+(-1), 1))/100, 2)</f>
        <v>0.42</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21.32</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